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<sst xmlns="http://schemas.openxmlformats.org/spreadsheetml/2006/main" count="21" uniqueCount="17">
  <si>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MÉDIA</t>
  </si>
  <si>
    <t>MEDIANA</t>
  </si>
  <si>
    <t>TOTAL</t>
  </si>
  <si>
    <t>EMPRESA "A"</t>
  </si>
  <si>
    <t>EMPRESA "B"</t>
  </si>
  <si>
    <t>EMPRESA "C"</t>
  </si>
  <si>
    <t>EMPRESA "D"</t>
  </si>
  <si>
    <t>ORÇAMENTO - ESTIMATIVA DE CUSTOS</t>
  </si>
  <si>
    <t>PROJETO PIAUÍ: PILARES DE CRESCIMENTO E INCLUSÃO SOCIAL</t>
  </si>
  <si>
    <t>ACORDO DE EMPRÉSTIMO N] 8575-BR</t>
  </si>
  <si>
    <t>IMPLEMENTADOR:</t>
  </si>
  <si>
    <t>ESPECIFICAÇÕES DOS BENS</t>
  </si>
  <si>
    <t>OBJETO</t>
  </si>
  <si>
    <t>Nº</t>
  </si>
  <si>
    <t>XXXXXX</t>
  </si>
  <si>
    <t>XXXXXXX</t>
  </si>
  <si>
    <t>VALOR POR EMPRESA E ESTIMATIVA DE CUSTOS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</si>
</sst>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R$ &quot;#,##0.00;[Red]&quot;R$ &quot;#,##0.00"/>
    <numFmt numFmtId="174" formatCode="&quot;R$ &quot;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16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173" fontId="22" fillId="0" borderId="13" xfId="0" applyNumberFormat="1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/>
    </xf>
    <xf numFmtId="174" fontId="5" fillId="0" borderId="17" xfId="0" applyNumberFormat="1" applyFont="1" applyFill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174" fontId="24" fillId="0" borderId="0" xfId="0" applyNumberFormat="1" applyFont="1" applyBorder="1" applyAlignment="1">
      <alignment horizontal="center" vertical="center"/>
    </xf>
    <xf numFmtId="174" fontId="24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40</xdr:row>
      <xdr:rowOff>0</xdr:rowOff>
    </xdr:from>
    <xdr:to>
      <xdr:col>1</xdr:col>
      <xdr:colOff>0</xdr:colOff>
      <xdr:row>40</xdr:row>
      <xdr:rowOff>76200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484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B10" sqref="B10:B11"/>
    </sheetView>
  </sheetViews>
  <sheetFormatPr defaultColWidth="9.140625" defaultRowHeight="15"/>
  <cols>
    <col min="1" max="1" width="7.140625" style="1" customWidth="1"/>
    <col min="2" max="2" width="50.28125" style="1" customWidth="1"/>
    <col min="3" max="3" width="12.28125" style="2" customWidth="1"/>
    <col min="4" max="4" width="13.57421875" style="1" customWidth="1"/>
    <col min="5" max="5" width="12.7109375" style="1" customWidth="1"/>
    <col min="6" max="6" width="13.00390625" style="1" customWidth="1"/>
    <col min="7" max="7" width="14.140625" style="3" customWidth="1"/>
    <col min="8" max="8" width="12.140625" style="3" customWidth="1"/>
    <col min="9" max="16384" width="9.140625" style="1" customWidth="1"/>
  </cols>
  <sheetData>
    <row r="1" spans="1:8" ht="18" customHeight="1">
      <c r="A1" s="6" t="s">
        <v>8</v>
      </c>
      <c r="B1" s="7"/>
      <c r="C1" s="7"/>
      <c r="D1" s="7"/>
      <c r="E1" s="7"/>
      <c r="F1" s="7"/>
      <c r="G1" s="7"/>
      <c r="H1" s="8"/>
    </row>
    <row r="2" spans="1:8" ht="18" customHeight="1">
      <c r="A2" s="11" t="s">
        <v>9</v>
      </c>
      <c r="B2" s="12"/>
      <c r="C2" s="12"/>
      <c r="D2" s="12"/>
      <c r="E2" s="12"/>
      <c r="F2" s="12"/>
      <c r="G2" s="12"/>
      <c r="H2" s="13"/>
    </row>
    <row r="3" spans="1:8" ht="18" customHeight="1">
      <c r="A3" s="11" t="s">
        <v>10</v>
      </c>
      <c r="B3" s="12"/>
      <c r="C3" s="12"/>
      <c r="D3" s="12"/>
      <c r="E3" s="12"/>
      <c r="F3" s="12"/>
      <c r="G3" s="12"/>
      <c r="H3" s="13"/>
    </row>
    <row r="4" spans="1:8" ht="18" customHeight="1">
      <c r="A4" s="14" t="s">
        <v>7</v>
      </c>
      <c r="B4" s="15"/>
      <c r="C4" s="15"/>
      <c r="D4" s="15"/>
      <c r="E4" s="15"/>
      <c r="F4" s="15"/>
      <c r="G4" s="15"/>
      <c r="H4" s="16"/>
    </row>
    <row r="5" spans="1:8" ht="18" customHeight="1">
      <c r="A5" s="17" t="s">
        <v>11</v>
      </c>
      <c r="B5" s="18"/>
      <c r="C5" s="19" t="s">
        <v>16</v>
      </c>
      <c r="D5" s="20"/>
      <c r="E5" s="20"/>
      <c r="F5" s="20"/>
      <c r="G5" s="20"/>
      <c r="H5" s="21"/>
    </row>
    <row r="6" spans="1:8" ht="18" customHeight="1">
      <c r="A6" s="22" t="s">
        <v>13</v>
      </c>
      <c r="B6" s="23" t="s">
        <v>12</v>
      </c>
      <c r="C6" s="24" t="s">
        <v>3</v>
      </c>
      <c r="D6" s="24" t="s">
        <v>4</v>
      </c>
      <c r="E6" s="25" t="s">
        <v>5</v>
      </c>
      <c r="F6" s="24" t="s">
        <v>6</v>
      </c>
      <c r="G6" s="25" t="s">
        <v>0</v>
      </c>
      <c r="H6" s="25" t="s">
        <v>1</v>
      </c>
    </row>
    <row r="7" spans="1:8" ht="1.5" customHeight="1">
      <c r="A7" s="26"/>
      <c r="B7" s="26"/>
      <c r="C7" s="27"/>
      <c r="D7" s="27"/>
      <c r="E7" s="28"/>
      <c r="F7" s="27"/>
      <c r="G7" s="28"/>
      <c r="H7" s="28"/>
    </row>
    <row r="8" spans="1:8" s="4" customFormat="1" ht="16.5">
      <c r="A8" s="23">
        <v>1</v>
      </c>
      <c r="B8" s="29" t="s">
        <v>14</v>
      </c>
      <c r="C8" s="30">
        <v>47500</v>
      </c>
      <c r="D8" s="30">
        <v>34450</v>
      </c>
      <c r="E8" s="30">
        <v>40480</v>
      </c>
      <c r="F8" s="31">
        <v>69900</v>
      </c>
      <c r="G8" s="32">
        <f aca="true" t="shared" si="0" ref="G8:G37">AVERAGE(C8:F8)</f>
        <v>48082.5</v>
      </c>
      <c r="H8" s="32">
        <f aca="true" t="shared" si="1" ref="H8:H37">MEDIAN(C8:F8)</f>
        <v>43990</v>
      </c>
    </row>
    <row r="9" spans="1:8" s="5" customFormat="1" ht="12">
      <c r="A9" s="33"/>
      <c r="B9" s="34"/>
      <c r="C9" s="35">
        <v>6400</v>
      </c>
      <c r="D9" s="36">
        <v>3250</v>
      </c>
      <c r="E9" s="37">
        <v>9600</v>
      </c>
      <c r="F9" s="36">
        <v>6400</v>
      </c>
      <c r="G9" s="38">
        <f t="shared" si="0"/>
        <v>6412.5</v>
      </c>
      <c r="H9" s="38">
        <f t="shared" si="1"/>
        <v>6400</v>
      </c>
    </row>
    <row r="10" spans="1:8" s="5" customFormat="1" ht="12">
      <c r="A10" s="33"/>
      <c r="B10" s="34"/>
      <c r="C10" s="35">
        <v>10400</v>
      </c>
      <c r="D10" s="36">
        <v>8450</v>
      </c>
      <c r="E10" s="37">
        <v>27650</v>
      </c>
      <c r="F10" s="36">
        <v>9000</v>
      </c>
      <c r="G10" s="38">
        <f t="shared" si="0"/>
        <v>13875</v>
      </c>
      <c r="H10" s="38">
        <f t="shared" si="1"/>
        <v>9700</v>
      </c>
    </row>
    <row r="11" spans="1:8" s="5" customFormat="1" ht="12">
      <c r="A11" s="33"/>
      <c r="B11" s="34"/>
      <c r="C11" s="35">
        <v>17700</v>
      </c>
      <c r="D11" s="36">
        <v>8060</v>
      </c>
      <c r="E11" s="37">
        <v>16680</v>
      </c>
      <c r="F11" s="36">
        <v>32000</v>
      </c>
      <c r="G11" s="38">
        <f t="shared" si="0"/>
        <v>18610</v>
      </c>
      <c r="H11" s="38">
        <f t="shared" si="1"/>
        <v>17190</v>
      </c>
    </row>
    <row r="12" spans="1:8" s="5" customFormat="1" ht="12">
      <c r="A12" s="33"/>
      <c r="B12" s="34"/>
      <c r="C12" s="35">
        <v>3800</v>
      </c>
      <c r="D12" s="36">
        <v>1560</v>
      </c>
      <c r="E12" s="37">
        <v>6400</v>
      </c>
      <c r="F12" s="36">
        <v>11500</v>
      </c>
      <c r="G12" s="38">
        <f t="shared" si="0"/>
        <v>5815</v>
      </c>
      <c r="H12" s="38">
        <f t="shared" si="1"/>
        <v>5100</v>
      </c>
    </row>
    <row r="13" spans="1:8" s="5" customFormat="1" ht="12">
      <c r="A13" s="33"/>
      <c r="B13" s="34"/>
      <c r="C13" s="35">
        <v>1700</v>
      </c>
      <c r="D13" s="36">
        <v>1430</v>
      </c>
      <c r="E13" s="37">
        <v>2200</v>
      </c>
      <c r="F13" s="36">
        <v>5000</v>
      </c>
      <c r="G13" s="38">
        <f t="shared" si="0"/>
        <v>2582.5</v>
      </c>
      <c r="H13" s="38">
        <f t="shared" si="1"/>
        <v>1950</v>
      </c>
    </row>
    <row r="14" spans="1:8" s="5" customFormat="1" ht="12">
      <c r="A14" s="33"/>
      <c r="B14" s="34"/>
      <c r="C14" s="35">
        <v>7500</v>
      </c>
      <c r="D14" s="36">
        <v>11700</v>
      </c>
      <c r="E14" s="37">
        <v>5600</v>
      </c>
      <c r="F14" s="36">
        <v>6000</v>
      </c>
      <c r="G14" s="38">
        <f t="shared" si="0"/>
        <v>7700</v>
      </c>
      <c r="H14" s="38">
        <f t="shared" si="1"/>
        <v>6750</v>
      </c>
    </row>
    <row r="15" spans="1:8" s="4" customFormat="1" ht="16.5">
      <c r="A15" s="23">
        <v>2</v>
      </c>
      <c r="B15" s="39" t="s">
        <v>15</v>
      </c>
      <c r="C15" s="30">
        <v>46240</v>
      </c>
      <c r="D15" s="30">
        <v>89865</v>
      </c>
      <c r="E15" s="30">
        <v>75515</v>
      </c>
      <c r="F15" s="30">
        <v>81500</v>
      </c>
      <c r="G15" s="32">
        <f t="shared" si="0"/>
        <v>73280</v>
      </c>
      <c r="H15" s="32">
        <f t="shared" si="1"/>
        <v>78507.5</v>
      </c>
    </row>
    <row r="16" spans="1:8" s="5" customFormat="1" ht="12">
      <c r="A16" s="33"/>
      <c r="B16" s="34"/>
      <c r="C16" s="35">
        <v>28000</v>
      </c>
      <c r="D16" s="36">
        <v>51500</v>
      </c>
      <c r="E16" s="37">
        <v>36900</v>
      </c>
      <c r="F16" s="36">
        <v>49500</v>
      </c>
      <c r="G16" s="38">
        <f t="shared" si="0"/>
        <v>41475</v>
      </c>
      <c r="H16" s="38">
        <f t="shared" si="1"/>
        <v>43200</v>
      </c>
    </row>
    <row r="17" spans="1:8" s="5" customFormat="1" ht="12">
      <c r="A17" s="33"/>
      <c r="B17" s="34"/>
      <c r="C17" s="35">
        <v>13290</v>
      </c>
      <c r="D17" s="36">
        <v>30225</v>
      </c>
      <c r="E17" s="37">
        <v>15635</v>
      </c>
      <c r="F17" s="36">
        <v>24000</v>
      </c>
      <c r="G17" s="38">
        <f t="shared" si="0"/>
        <v>20787.5</v>
      </c>
      <c r="H17" s="38">
        <f t="shared" si="1"/>
        <v>19817.5</v>
      </c>
    </row>
    <row r="18" spans="1:8" s="5" customFormat="1" ht="12.75" customHeight="1">
      <c r="A18" s="33"/>
      <c r="B18" s="40"/>
      <c r="C18" s="35">
        <v>4950</v>
      </c>
      <c r="D18" s="36">
        <v>8140</v>
      </c>
      <c r="E18" s="37">
        <v>22980</v>
      </c>
      <c r="F18" s="36">
        <v>8000</v>
      </c>
      <c r="G18" s="38">
        <f t="shared" si="0"/>
        <v>11017.5</v>
      </c>
      <c r="H18" s="38">
        <f t="shared" si="1"/>
        <v>8070</v>
      </c>
    </row>
    <row r="19" spans="1:8" s="4" customFormat="1" ht="15" customHeight="1">
      <c r="A19" s="23">
        <v>3</v>
      </c>
      <c r="B19" s="39" t="s">
        <v>15</v>
      </c>
      <c r="C19" s="30">
        <v>10290</v>
      </c>
      <c r="D19" s="30">
        <v>7670</v>
      </c>
      <c r="E19" s="30">
        <v>17880</v>
      </c>
      <c r="F19" s="30">
        <v>13100</v>
      </c>
      <c r="G19" s="32">
        <f t="shared" si="0"/>
        <v>12235</v>
      </c>
      <c r="H19" s="32">
        <f t="shared" si="1"/>
        <v>11695</v>
      </c>
    </row>
    <row r="20" spans="1:8" s="5" customFormat="1" ht="12">
      <c r="A20" s="33"/>
      <c r="B20" s="34"/>
      <c r="C20" s="35">
        <v>3000</v>
      </c>
      <c r="D20" s="36">
        <v>1950</v>
      </c>
      <c r="E20" s="37">
        <v>8500</v>
      </c>
      <c r="F20" s="36">
        <v>5000</v>
      </c>
      <c r="G20" s="38">
        <f t="shared" si="0"/>
        <v>4612.5</v>
      </c>
      <c r="H20" s="38">
        <f t="shared" si="1"/>
        <v>4000</v>
      </c>
    </row>
    <row r="21" spans="1:8" s="5" customFormat="1" ht="12">
      <c r="A21" s="33"/>
      <c r="B21" s="34"/>
      <c r="C21" s="35">
        <v>800</v>
      </c>
      <c r="D21" s="36">
        <v>780</v>
      </c>
      <c r="E21" s="37">
        <v>2100</v>
      </c>
      <c r="F21" s="36">
        <v>1000</v>
      </c>
      <c r="G21" s="38">
        <f t="shared" si="0"/>
        <v>1170</v>
      </c>
      <c r="H21" s="38">
        <f t="shared" si="1"/>
        <v>900</v>
      </c>
    </row>
    <row r="22" spans="1:8" s="5" customFormat="1" ht="12">
      <c r="A22" s="33"/>
      <c r="B22" s="34"/>
      <c r="C22" s="35">
        <v>3840</v>
      </c>
      <c r="D22" s="36">
        <v>3250</v>
      </c>
      <c r="E22" s="37">
        <v>3200</v>
      </c>
      <c r="F22" s="36">
        <v>5000</v>
      </c>
      <c r="G22" s="38">
        <f t="shared" si="0"/>
        <v>3822.5</v>
      </c>
      <c r="H22" s="38">
        <f t="shared" si="1"/>
        <v>3545</v>
      </c>
    </row>
    <row r="23" spans="1:8" s="5" customFormat="1" ht="12">
      <c r="A23" s="33"/>
      <c r="B23" s="34"/>
      <c r="C23" s="35">
        <v>1400</v>
      </c>
      <c r="D23" s="36">
        <v>520</v>
      </c>
      <c r="E23" s="37">
        <v>2600</v>
      </c>
      <c r="F23" s="36">
        <v>1000</v>
      </c>
      <c r="G23" s="38">
        <f t="shared" si="0"/>
        <v>1380</v>
      </c>
      <c r="H23" s="38">
        <f t="shared" si="1"/>
        <v>1200</v>
      </c>
    </row>
    <row r="24" spans="1:8" s="5" customFormat="1" ht="12">
      <c r="A24" s="33"/>
      <c r="B24" s="34"/>
      <c r="C24" s="35">
        <v>1000</v>
      </c>
      <c r="D24" s="36">
        <v>520</v>
      </c>
      <c r="E24" s="37">
        <v>860</v>
      </c>
      <c r="F24" s="36">
        <v>400</v>
      </c>
      <c r="G24" s="38">
        <f t="shared" si="0"/>
        <v>695</v>
      </c>
      <c r="H24" s="38">
        <f t="shared" si="1"/>
        <v>690</v>
      </c>
    </row>
    <row r="25" spans="1:8" s="5" customFormat="1" ht="12">
      <c r="A25" s="33"/>
      <c r="B25" s="34"/>
      <c r="C25" s="35">
        <v>250</v>
      </c>
      <c r="D25" s="36">
        <v>650</v>
      </c>
      <c r="E25" s="37">
        <v>620</v>
      </c>
      <c r="F25" s="36">
        <v>700</v>
      </c>
      <c r="G25" s="38">
        <f t="shared" si="0"/>
        <v>555</v>
      </c>
      <c r="H25" s="38">
        <f t="shared" si="1"/>
        <v>635</v>
      </c>
    </row>
    <row r="26" spans="1:8" s="4" customFormat="1" ht="14.25" customHeight="1">
      <c r="A26" s="23">
        <v>4</v>
      </c>
      <c r="B26" s="39" t="s">
        <v>15</v>
      </c>
      <c r="C26" s="30">
        <v>500</v>
      </c>
      <c r="D26" s="30">
        <v>200</v>
      </c>
      <c r="E26" s="30">
        <v>420</v>
      </c>
      <c r="F26" s="30">
        <v>400</v>
      </c>
      <c r="G26" s="32">
        <f t="shared" si="0"/>
        <v>380</v>
      </c>
      <c r="H26" s="32">
        <f t="shared" si="1"/>
        <v>410</v>
      </c>
    </row>
    <row r="27" spans="1:8" s="5" customFormat="1" ht="12">
      <c r="A27" s="33"/>
      <c r="B27" s="34"/>
      <c r="C27" s="35">
        <v>500</v>
      </c>
      <c r="D27" s="36">
        <v>200</v>
      </c>
      <c r="E27" s="37">
        <v>420</v>
      </c>
      <c r="F27" s="36">
        <v>400</v>
      </c>
      <c r="G27" s="38">
        <f t="shared" si="0"/>
        <v>380</v>
      </c>
      <c r="H27" s="38">
        <f t="shared" si="1"/>
        <v>410</v>
      </c>
    </row>
    <row r="28" spans="1:8" s="5" customFormat="1" ht="12">
      <c r="A28" s="33"/>
      <c r="B28" s="34"/>
      <c r="C28" s="35">
        <v>0</v>
      </c>
      <c r="D28" s="36">
        <v>0</v>
      </c>
      <c r="E28" s="37">
        <v>0</v>
      </c>
      <c r="F28" s="36">
        <v>0</v>
      </c>
      <c r="G28" s="38">
        <f t="shared" si="0"/>
        <v>0</v>
      </c>
      <c r="H28" s="38">
        <f t="shared" si="1"/>
        <v>0</v>
      </c>
    </row>
    <row r="29" spans="1:8" s="4" customFormat="1" ht="15.75" customHeight="1">
      <c r="A29" s="23">
        <v>5</v>
      </c>
      <c r="B29" s="39" t="s">
        <v>15</v>
      </c>
      <c r="C29" s="30">
        <v>31583</v>
      </c>
      <c r="D29" s="30">
        <v>9440</v>
      </c>
      <c r="E29" s="30">
        <v>9530</v>
      </c>
      <c r="F29" s="30">
        <v>12705</v>
      </c>
      <c r="G29" s="32">
        <f t="shared" si="0"/>
        <v>15814.5</v>
      </c>
      <c r="H29" s="32">
        <f t="shared" si="1"/>
        <v>11117.5</v>
      </c>
    </row>
    <row r="30" spans="1:8" s="5" customFormat="1" ht="12">
      <c r="A30" s="33"/>
      <c r="B30" s="34"/>
      <c r="C30" s="35">
        <v>3960</v>
      </c>
      <c r="D30" s="36">
        <v>1300</v>
      </c>
      <c r="E30" s="37">
        <v>780</v>
      </c>
      <c r="F30" s="36">
        <v>1155</v>
      </c>
      <c r="G30" s="38">
        <f t="shared" si="0"/>
        <v>1798.75</v>
      </c>
      <c r="H30" s="38">
        <f t="shared" si="1"/>
        <v>1227.5</v>
      </c>
    </row>
    <row r="31" spans="1:8" s="5" customFormat="1" ht="12">
      <c r="A31" s="33"/>
      <c r="B31" s="34"/>
      <c r="C31" s="35">
        <v>5700</v>
      </c>
      <c r="D31" s="36">
        <v>1740</v>
      </c>
      <c r="E31" s="37">
        <v>1950</v>
      </c>
      <c r="F31" s="36">
        <v>3300</v>
      </c>
      <c r="G31" s="38">
        <f t="shared" si="0"/>
        <v>3172.5</v>
      </c>
      <c r="H31" s="38">
        <f t="shared" si="1"/>
        <v>2625</v>
      </c>
    </row>
    <row r="32" spans="1:8" s="5" customFormat="1" ht="12">
      <c r="A32" s="33"/>
      <c r="B32" s="34"/>
      <c r="C32" s="35">
        <v>15560</v>
      </c>
      <c r="D32" s="36">
        <v>4200</v>
      </c>
      <c r="E32" s="37">
        <v>2840</v>
      </c>
      <c r="F32" s="36">
        <v>6600</v>
      </c>
      <c r="G32" s="38">
        <f t="shared" si="0"/>
        <v>7300</v>
      </c>
      <c r="H32" s="38">
        <f t="shared" si="1"/>
        <v>5400</v>
      </c>
    </row>
    <row r="33" spans="1:8" s="5" customFormat="1" ht="12">
      <c r="A33" s="33"/>
      <c r="B33" s="34"/>
      <c r="C33" s="35">
        <v>6363</v>
      </c>
      <c r="D33" s="36">
        <v>2200</v>
      </c>
      <c r="E33" s="37">
        <v>3960</v>
      </c>
      <c r="F33" s="36">
        <v>1650</v>
      </c>
      <c r="G33" s="38">
        <f t="shared" si="0"/>
        <v>3543.25</v>
      </c>
      <c r="H33" s="38">
        <f t="shared" si="1"/>
        <v>3080</v>
      </c>
    </row>
    <row r="34" spans="1:8" s="4" customFormat="1" ht="16.5" customHeight="1">
      <c r="A34" s="23">
        <v>6</v>
      </c>
      <c r="B34" s="39" t="s">
        <v>15</v>
      </c>
      <c r="C34" s="30">
        <v>63675</v>
      </c>
      <c r="D34" s="30">
        <v>57680</v>
      </c>
      <c r="E34" s="30">
        <v>35399</v>
      </c>
      <c r="F34" s="31">
        <v>37600</v>
      </c>
      <c r="G34" s="32">
        <f t="shared" si="0"/>
        <v>48588.5</v>
      </c>
      <c r="H34" s="32">
        <f t="shared" si="1"/>
        <v>47640</v>
      </c>
    </row>
    <row r="35" spans="1:8" s="5" customFormat="1" ht="12">
      <c r="A35" s="33"/>
      <c r="B35" s="34"/>
      <c r="C35" s="35">
        <v>24725</v>
      </c>
      <c r="D35" s="36">
        <v>10140</v>
      </c>
      <c r="E35" s="37">
        <v>9990</v>
      </c>
      <c r="F35" s="36">
        <v>9500</v>
      </c>
      <c r="G35" s="38">
        <f t="shared" si="0"/>
        <v>13588.75</v>
      </c>
      <c r="H35" s="38">
        <f t="shared" si="1"/>
        <v>10065</v>
      </c>
    </row>
    <row r="36" spans="1:8" s="5" customFormat="1" ht="12">
      <c r="A36" s="33"/>
      <c r="B36" s="34"/>
      <c r="C36" s="35">
        <v>34450</v>
      </c>
      <c r="D36" s="36">
        <v>35100</v>
      </c>
      <c r="E36" s="37">
        <v>18910</v>
      </c>
      <c r="F36" s="36">
        <v>22100</v>
      </c>
      <c r="G36" s="38">
        <f t="shared" si="0"/>
        <v>27640</v>
      </c>
      <c r="H36" s="38">
        <f t="shared" si="1"/>
        <v>28275</v>
      </c>
    </row>
    <row r="37" spans="1:8" s="5" customFormat="1" ht="12">
      <c r="A37" s="41"/>
      <c r="B37" s="42"/>
      <c r="C37" s="43">
        <v>4500</v>
      </c>
      <c r="D37" s="44">
        <v>12440</v>
      </c>
      <c r="E37" s="45">
        <v>6499</v>
      </c>
      <c r="F37" s="44">
        <v>6000</v>
      </c>
      <c r="G37" s="46">
        <f t="shared" si="0"/>
        <v>7359.75</v>
      </c>
      <c r="H37" s="46">
        <f t="shared" si="1"/>
        <v>6249.5</v>
      </c>
    </row>
    <row r="38" spans="1:8" ht="1.5" customHeight="1">
      <c r="A38" s="47"/>
      <c r="B38" s="48"/>
      <c r="C38" s="49"/>
      <c r="D38" s="50"/>
      <c r="E38" s="51"/>
      <c r="F38" s="50"/>
      <c r="G38" s="52"/>
      <c r="H38" s="52"/>
    </row>
    <row r="39" spans="1:8" s="4" customFormat="1" ht="14.25" customHeight="1">
      <c r="A39" s="53" t="s">
        <v>2</v>
      </c>
      <c r="B39" s="53"/>
      <c r="C39" s="30">
        <f>SUM(C8+C15+C19+C26+C29+C34)</f>
        <v>199788</v>
      </c>
      <c r="D39" s="30">
        <f>SUM(D8+D15+D19+D26+D29+D34)</f>
        <v>199305</v>
      </c>
      <c r="E39" s="30">
        <f>SUM(E8+E15+E19+E26+E29+E34)</f>
        <v>179224</v>
      </c>
      <c r="F39" s="30">
        <f>SUM(F8+F15+F19+F26+F29+F34)</f>
        <v>215205</v>
      </c>
      <c r="G39" s="32">
        <f>AVERAGE(C39:F39)</f>
        <v>198380.5</v>
      </c>
      <c r="H39" s="32">
        <f>MEDIAN(C39:F39)</f>
        <v>199546.5</v>
      </c>
    </row>
    <row r="41" spans="1:2" ht="15" customHeight="1">
      <c r="A41" s="10"/>
      <c r="B41" s="10"/>
    </row>
    <row r="42" spans="1:2" ht="51.75" customHeight="1">
      <c r="A42" s="9"/>
      <c r="B42" s="9"/>
    </row>
  </sheetData>
  <sheetProtection/>
  <mergeCells count="9">
    <mergeCell ref="A1:H1"/>
    <mergeCell ref="A42:B42"/>
    <mergeCell ref="C5:H5"/>
    <mergeCell ref="A39:B39"/>
    <mergeCell ref="A5:B5"/>
    <mergeCell ref="A4:H4"/>
    <mergeCell ref="A41:B41"/>
    <mergeCell ref="A2:H2"/>
    <mergeCell ref="A3:H3"/>
  </mergeCells>
  <printOptions/>
  <pageMargins left="0.5118110236220472" right="0.5118110236220472" top="0.7874015748031497" bottom="0.5905511811023623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Lucianna Matte</dc:creator>
  <cp:keywords/>
  <dc:description/>
  <cp:lastModifiedBy>Felippe Gustavo</cp:lastModifiedBy>
  <cp:lastPrinted>2013-06-03T19:46:11Z</cp:lastPrinted>
  <dcterms:created xsi:type="dcterms:W3CDTF">2013-05-06T13:45:53Z</dcterms:created>
  <dcterms:modified xsi:type="dcterms:W3CDTF">2017-04-04T15:52:12Z</dcterms:modified>
  <cp:category/>
  <cp:version/>
  <cp:contentType/>
  <cp:contentStatus/>
</cp:coreProperties>
</file>